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wling\"/>
    </mc:Choice>
  </mc:AlternateContent>
  <bookViews>
    <workbookView xWindow="240" yWindow="150" windowWidth="15600" windowHeight="7740"/>
  </bookViews>
  <sheets>
    <sheet name="mzp CS_PL_SR" sheetId="1" r:id="rId1"/>
  </sheets>
  <calcPr calcId="152511"/>
</workbook>
</file>

<file path=xl/calcChain.xml><?xml version="1.0" encoding="utf-8"?>
<calcChain xmlns="http://schemas.openxmlformats.org/spreadsheetml/2006/main">
  <c r="P11" i="1" l="1"/>
  <c r="P10" i="1"/>
  <c r="P9" i="1"/>
  <c r="P8" i="1"/>
  <c r="P6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6" i="1"/>
  <c r="K7" i="1"/>
  <c r="T6" i="1"/>
  <c r="U6" i="1" s="1"/>
  <c r="T7" i="1"/>
  <c r="U7" i="1" s="1"/>
  <c r="T5" i="1"/>
  <c r="U5" i="1" s="1"/>
  <c r="T4" i="1"/>
  <c r="U4" i="1" s="1"/>
  <c r="O9" i="1"/>
  <c r="O10" i="1"/>
  <c r="O6" i="1"/>
  <c r="O8" i="1"/>
  <c r="O7" i="1"/>
  <c r="P7" i="1" s="1"/>
  <c r="O5" i="1"/>
  <c r="P5" i="1" s="1"/>
  <c r="O4" i="1"/>
  <c r="P4" i="1" s="1"/>
  <c r="O11" i="1"/>
  <c r="J16" i="1"/>
  <c r="J15" i="1"/>
  <c r="J17" i="1"/>
  <c r="J5" i="1"/>
  <c r="K5" i="1" s="1"/>
  <c r="J7" i="1"/>
  <c r="J19" i="1"/>
  <c r="J13" i="1"/>
  <c r="J12" i="1"/>
  <c r="J22" i="1"/>
  <c r="J8" i="1"/>
  <c r="J20" i="1"/>
  <c r="J14" i="1"/>
  <c r="J10" i="1"/>
  <c r="J9" i="1"/>
  <c r="J23" i="1"/>
  <c r="J6" i="1"/>
  <c r="J4" i="1"/>
  <c r="K4" i="1" s="1"/>
  <c r="J11" i="1"/>
  <c r="J24" i="1"/>
  <c r="J18" i="1"/>
  <c r="J21" i="1"/>
</calcChain>
</file>

<file path=xl/sharedStrings.xml><?xml version="1.0" encoding="utf-8"?>
<sst xmlns="http://schemas.openxmlformats.org/spreadsheetml/2006/main" count="70" uniqueCount="51">
  <si>
    <t>por</t>
  </si>
  <si>
    <t>meno</t>
  </si>
  <si>
    <t>1. hra</t>
  </si>
  <si>
    <t>2. hra</t>
  </si>
  <si>
    <t>3. hra</t>
  </si>
  <si>
    <t>4. hra</t>
  </si>
  <si>
    <t>spolu</t>
  </si>
  <si>
    <t>priemer</t>
  </si>
  <si>
    <t>kategória :</t>
  </si>
  <si>
    <t>mesto :</t>
  </si>
  <si>
    <t>hdc</t>
  </si>
  <si>
    <t>kvalifikácia</t>
  </si>
  <si>
    <t>semifinále</t>
  </si>
  <si>
    <t>finále</t>
  </si>
  <si>
    <t>št pr</t>
  </si>
  <si>
    <t>JEŽIK PAVOL</t>
  </si>
  <si>
    <t>RUMANOVÁ BOŽENA</t>
  </si>
  <si>
    <t>cs B3</t>
  </si>
  <si>
    <t>cs B1</t>
  </si>
  <si>
    <t>sr B4</t>
  </si>
  <si>
    <t>sr B2</t>
  </si>
  <si>
    <t>TRNKA VAŠEK</t>
  </si>
  <si>
    <t>KARCHŇAK JAROMIR</t>
  </si>
  <si>
    <t>sr B1</t>
  </si>
  <si>
    <t>sr B3</t>
  </si>
  <si>
    <t>dr</t>
  </si>
  <si>
    <t>KOPČIK ŠTEFAN</t>
  </si>
  <si>
    <t>KOPRDA ALOJZ</t>
  </si>
  <si>
    <t>cs B2</t>
  </si>
  <si>
    <t>srB2</t>
  </si>
  <si>
    <t>GRUNCL JOZEF</t>
  </si>
  <si>
    <t>plB1</t>
  </si>
  <si>
    <t>plB2</t>
  </si>
  <si>
    <t>csB3</t>
  </si>
  <si>
    <t>HRADIL MILAN</t>
  </si>
  <si>
    <t>HRADILOVÁ HELENA</t>
  </si>
  <si>
    <t>KLOC NATALIA</t>
  </si>
  <si>
    <t>JEŽÍKOVÁ ALŽBETA</t>
  </si>
  <si>
    <t>srB3</t>
  </si>
  <si>
    <t>LUCZYSZYN BARBARA</t>
  </si>
  <si>
    <t>FELONG EDUARD</t>
  </si>
  <si>
    <t>RUMAN ĽUDOVÍT</t>
  </si>
  <si>
    <t>BALOCKÝ JAROMÍR</t>
  </si>
  <si>
    <t>CHMURA STANISLAV</t>
  </si>
  <si>
    <t>SOLEK BARBARA</t>
  </si>
  <si>
    <t>DYNDA PIOTR</t>
  </si>
  <si>
    <t>REICHEL JIRI</t>
  </si>
  <si>
    <t>KRAPKA ĽUBOŠ</t>
  </si>
  <si>
    <t>MATUSZEK ZBYSZEK</t>
  </si>
  <si>
    <t>Spišská Nová Ves</t>
  </si>
  <si>
    <t>zrakovo postihnutí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</si>
</sst>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9"/>
      <name val="Verdana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b/>
      <sz val="10"/>
      <color indexed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4" fillId="0" borderId="2" xfId="0" applyFont="1" applyBorder="1"/>
    <xf numFmtId="0" fontId="4" fillId="0" borderId="3" xfId="0" applyFont="1" applyBorder="1" applyAlignment="1"/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5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/>
    <xf numFmtId="0" fontId="5" fillId="0" borderId="1" xfId="0" applyFont="1" applyFill="1" applyBorder="1"/>
    <xf numFmtId="2" fontId="5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4"/>
  <sheetViews>
    <sheetView tabSelected="1" zoomScaleNormal="100" workbookViewId="0">
      <selection activeCell="E1" sqref="E1:J2"/>
    </sheetView>
  </sheetViews>
  <sheetFormatPr defaultColWidth="9.1796875" defaultRowHeight="13" x14ac:dyDescent="0.3"/>
  <cols>
    <col min="1" max="1" width="3.7265625" style="2" bestFit="1" customWidth="1"/>
    <col min="2" max="2" width="5.26953125" style="2" customWidth="1"/>
    <col min="3" max="3" width="6.54296875" style="2" customWidth="1"/>
    <col min="4" max="4" width="21.26953125" style="2" customWidth="1"/>
    <col min="5" max="5" width="5.453125" style="2" customWidth="1"/>
    <col min="6" max="9" width="7.26953125" style="2" customWidth="1"/>
    <col min="10" max="11" width="8.6328125" style="2" customWidth="1"/>
    <col min="12" max="12" width="5.453125" style="2" bestFit="1" customWidth="1"/>
    <col min="13" max="13" width="7" style="2" bestFit="1" customWidth="1"/>
    <col min="14" max="14" width="7" style="2" customWidth="1"/>
    <col min="15" max="16" width="8.7265625" style="2" customWidth="1"/>
    <col min="17" max="17" width="5.453125" style="2" bestFit="1" customWidth="1"/>
    <col min="18" max="18" width="7" style="2" bestFit="1" customWidth="1"/>
    <col min="19" max="19" width="7" style="2" customWidth="1"/>
    <col min="20" max="20" width="8.54296875" style="2" customWidth="1"/>
    <col min="21" max="21" width="8.7265625" style="2" customWidth="1"/>
    <col min="22" max="16384" width="9.1796875" style="2"/>
  </cols>
  <sheetData>
    <row r="1" spans="1:21" ht="13.5" x14ac:dyDescent="0.3">
      <c r="B1" s="17" t="s">
        <v>9</v>
      </c>
      <c r="C1" s="17"/>
      <c r="D1" s="1" t="s">
        <v>49</v>
      </c>
      <c r="E1" s="18" t="s">
        <v>11</v>
      </c>
      <c r="F1" s="18"/>
      <c r="G1" s="18"/>
      <c r="H1" s="18"/>
      <c r="I1" s="18"/>
      <c r="J1" s="18"/>
      <c r="K1" s="11"/>
      <c r="L1" s="15" t="s">
        <v>12</v>
      </c>
      <c r="M1" s="15"/>
      <c r="N1" s="15"/>
      <c r="O1" s="15"/>
      <c r="P1" s="9"/>
      <c r="Q1" s="18" t="s">
        <v>13</v>
      </c>
      <c r="R1" s="18"/>
      <c r="S1" s="18"/>
      <c r="T1" s="18"/>
      <c r="U1" s="20"/>
    </row>
    <row r="2" spans="1:21" ht="13.5" x14ac:dyDescent="0.3">
      <c r="B2" s="17" t="s">
        <v>8</v>
      </c>
      <c r="C2" s="17"/>
      <c r="D2" s="3" t="s">
        <v>50</v>
      </c>
      <c r="E2" s="19"/>
      <c r="F2" s="19"/>
      <c r="G2" s="19"/>
      <c r="H2" s="19"/>
      <c r="I2" s="19"/>
      <c r="J2" s="19"/>
      <c r="K2" s="12"/>
      <c r="L2" s="16"/>
      <c r="M2" s="16"/>
      <c r="N2" s="16"/>
      <c r="O2" s="16"/>
      <c r="P2" s="10"/>
      <c r="Q2" s="19"/>
      <c r="R2" s="19"/>
      <c r="S2" s="19"/>
      <c r="T2" s="19"/>
      <c r="U2" s="21"/>
    </row>
    <row r="3" spans="1:21" ht="13.5" x14ac:dyDescent="0.3">
      <c r="A3" s="2" t="s">
        <v>0</v>
      </c>
      <c r="B3" s="4" t="s">
        <v>25</v>
      </c>
      <c r="C3" s="4" t="s">
        <v>14</v>
      </c>
      <c r="D3" s="4" t="s">
        <v>1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10</v>
      </c>
      <c r="M3" s="4" t="s">
        <v>2</v>
      </c>
      <c r="N3" s="4" t="s">
        <v>3</v>
      </c>
      <c r="O3" s="4" t="s">
        <v>6</v>
      </c>
      <c r="P3" s="4" t="s">
        <v>7</v>
      </c>
      <c r="Q3" s="4" t="s">
        <v>10</v>
      </c>
      <c r="R3" s="4" t="s">
        <v>2</v>
      </c>
      <c r="S3" s="4" t="s">
        <v>3</v>
      </c>
      <c r="T3" s="4" t="s">
        <v>6</v>
      </c>
      <c r="U3" s="4" t="s">
        <v>7</v>
      </c>
    </row>
    <row r="4" spans="1:21" ht="13.5" x14ac:dyDescent="0.3">
      <c r="A4" s="8">
        <v>1</v>
      </c>
      <c r="B4" s="22">
        <v>1</v>
      </c>
      <c r="C4" s="23" t="s">
        <v>17</v>
      </c>
      <c r="D4" s="24" t="s">
        <v>30</v>
      </c>
      <c r="E4" s="25">
        <v>1</v>
      </c>
      <c r="F4" s="22">
        <v>196</v>
      </c>
      <c r="G4" s="22">
        <v>192</v>
      </c>
      <c r="H4" s="22">
        <v>160</v>
      </c>
      <c r="I4" s="26">
        <v>169</v>
      </c>
      <c r="J4" s="13">
        <f t="shared" ref="J4:J24" si="0">SUM(F4:I4)*E4</f>
        <v>717</v>
      </c>
      <c r="K4" s="14">
        <f>J4/4</f>
        <v>179.25</v>
      </c>
      <c r="L4" s="6">
        <v>1</v>
      </c>
      <c r="M4" s="5">
        <v>134</v>
      </c>
      <c r="N4" s="5">
        <v>174</v>
      </c>
      <c r="O4" s="13">
        <f t="shared" ref="O4:O11" si="1">SUM(M4:N4)*L4</f>
        <v>308</v>
      </c>
      <c r="P4" s="14">
        <f>O4/2</f>
        <v>154</v>
      </c>
      <c r="Q4" s="6">
        <v>1</v>
      </c>
      <c r="R4" s="5">
        <v>173</v>
      </c>
      <c r="S4" s="5">
        <v>178</v>
      </c>
      <c r="T4" s="13">
        <f>SUM(R4:S4)*Q4</f>
        <v>351</v>
      </c>
      <c r="U4" s="14">
        <f>T4/2</f>
        <v>175.5</v>
      </c>
    </row>
    <row r="5" spans="1:21" ht="13.5" x14ac:dyDescent="0.3">
      <c r="A5" s="8">
        <v>2</v>
      </c>
      <c r="B5" s="22">
        <v>2</v>
      </c>
      <c r="C5" s="23" t="s">
        <v>32</v>
      </c>
      <c r="D5" s="24" t="s">
        <v>45</v>
      </c>
      <c r="E5" s="25">
        <v>1.05</v>
      </c>
      <c r="F5" s="22">
        <v>167</v>
      </c>
      <c r="G5" s="22">
        <v>167</v>
      </c>
      <c r="H5" s="22">
        <v>134</v>
      </c>
      <c r="I5" s="26">
        <v>154</v>
      </c>
      <c r="J5" s="13">
        <f t="shared" si="0"/>
        <v>653.1</v>
      </c>
      <c r="K5" s="14">
        <f>J5/4</f>
        <v>163.27500000000001</v>
      </c>
      <c r="L5" s="6">
        <v>1.05</v>
      </c>
      <c r="M5" s="5">
        <v>138</v>
      </c>
      <c r="N5" s="5">
        <v>152</v>
      </c>
      <c r="O5" s="13">
        <f t="shared" si="1"/>
        <v>304.5</v>
      </c>
      <c r="P5" s="14">
        <f>O5/2</f>
        <v>152.25</v>
      </c>
      <c r="Q5" s="6">
        <v>1.05</v>
      </c>
      <c r="R5" s="5">
        <v>149</v>
      </c>
      <c r="S5" s="5">
        <v>149</v>
      </c>
      <c r="T5" s="13">
        <f>SUM(R5:S5)*Q5</f>
        <v>312.90000000000003</v>
      </c>
      <c r="U5" s="14">
        <f>T5/2</f>
        <v>156.45000000000002</v>
      </c>
    </row>
    <row r="6" spans="1:21" ht="13.5" x14ac:dyDescent="0.3">
      <c r="A6" s="8">
        <v>3</v>
      </c>
      <c r="B6" s="22">
        <v>1</v>
      </c>
      <c r="C6" s="23" t="s">
        <v>28</v>
      </c>
      <c r="D6" s="24" t="s">
        <v>47</v>
      </c>
      <c r="E6" s="25">
        <v>1.05</v>
      </c>
      <c r="F6" s="22">
        <v>128</v>
      </c>
      <c r="G6" s="22">
        <v>113</v>
      </c>
      <c r="H6" s="22">
        <v>177</v>
      </c>
      <c r="I6" s="26">
        <v>140</v>
      </c>
      <c r="J6" s="13">
        <f t="shared" si="0"/>
        <v>585.9</v>
      </c>
      <c r="K6" s="14">
        <f>J6/4</f>
        <v>146.47499999999999</v>
      </c>
      <c r="L6" s="6">
        <v>1.05</v>
      </c>
      <c r="M6" s="5">
        <v>108</v>
      </c>
      <c r="N6" s="5">
        <v>155</v>
      </c>
      <c r="O6" s="13">
        <f t="shared" si="1"/>
        <v>276.15000000000003</v>
      </c>
      <c r="P6" s="14">
        <f>O6/2</f>
        <v>138.07500000000002</v>
      </c>
      <c r="Q6" s="6">
        <v>1.05</v>
      </c>
      <c r="R6" s="5">
        <v>113</v>
      </c>
      <c r="S6" s="5">
        <v>124</v>
      </c>
      <c r="T6" s="13">
        <f>SUM(R6:S6)*Q6</f>
        <v>248.85000000000002</v>
      </c>
      <c r="U6" s="14">
        <f>T6/2</f>
        <v>124.42500000000001</v>
      </c>
    </row>
    <row r="7" spans="1:21" ht="13.5" x14ac:dyDescent="0.3">
      <c r="A7" s="8">
        <v>4</v>
      </c>
      <c r="B7" s="22">
        <v>3</v>
      </c>
      <c r="C7" s="23" t="s">
        <v>32</v>
      </c>
      <c r="D7" s="24" t="s">
        <v>48</v>
      </c>
      <c r="E7" s="25">
        <v>1.05</v>
      </c>
      <c r="F7" s="22">
        <v>151</v>
      </c>
      <c r="G7" s="22">
        <v>122</v>
      </c>
      <c r="H7" s="22">
        <v>143</v>
      </c>
      <c r="I7" s="26">
        <v>169</v>
      </c>
      <c r="J7" s="13">
        <f t="shared" si="0"/>
        <v>614.25</v>
      </c>
      <c r="K7" s="14">
        <f>J7/4</f>
        <v>153.5625</v>
      </c>
      <c r="L7" s="6">
        <v>1.05</v>
      </c>
      <c r="M7" s="5">
        <v>147</v>
      </c>
      <c r="N7" s="5">
        <v>139</v>
      </c>
      <c r="O7" s="13">
        <f t="shared" si="1"/>
        <v>300.3</v>
      </c>
      <c r="P7" s="14">
        <f>O7/2</f>
        <v>150.15</v>
      </c>
      <c r="Q7" s="6">
        <v>1.05</v>
      </c>
      <c r="R7" s="5">
        <v>93</v>
      </c>
      <c r="S7" s="5">
        <v>111</v>
      </c>
      <c r="T7" s="13">
        <f>SUM(R7:S7)*Q7</f>
        <v>214.20000000000002</v>
      </c>
      <c r="U7" s="14">
        <f>T7/2</f>
        <v>107.10000000000001</v>
      </c>
    </row>
    <row r="8" spans="1:21" ht="13.5" x14ac:dyDescent="0.3">
      <c r="A8" s="8">
        <v>5</v>
      </c>
      <c r="B8" s="22">
        <v>4</v>
      </c>
      <c r="C8" s="23" t="s">
        <v>24</v>
      </c>
      <c r="D8" s="24" t="s">
        <v>27</v>
      </c>
      <c r="E8" s="25">
        <v>1</v>
      </c>
      <c r="F8" s="22">
        <v>163</v>
      </c>
      <c r="G8" s="22">
        <v>133</v>
      </c>
      <c r="H8" s="22">
        <v>168</v>
      </c>
      <c r="I8" s="26">
        <v>136</v>
      </c>
      <c r="J8" s="13">
        <f t="shared" si="0"/>
        <v>600</v>
      </c>
      <c r="K8" s="14">
        <f t="shared" ref="K8:K24" si="2">J8/4</f>
        <v>150</v>
      </c>
      <c r="L8" s="6">
        <v>1</v>
      </c>
      <c r="M8" s="5">
        <v>133</v>
      </c>
      <c r="N8" s="5">
        <v>119</v>
      </c>
      <c r="O8" s="13">
        <f t="shared" si="1"/>
        <v>252</v>
      </c>
      <c r="P8" s="14">
        <f t="shared" ref="P8:P11" si="3">O8/2</f>
        <v>126</v>
      </c>
      <c r="Q8" s="6"/>
      <c r="R8" s="5"/>
      <c r="S8" s="5"/>
      <c r="T8" s="5"/>
      <c r="U8" s="5"/>
    </row>
    <row r="9" spans="1:21" ht="13.5" x14ac:dyDescent="0.3">
      <c r="A9" s="8">
        <v>6</v>
      </c>
      <c r="B9" s="22">
        <v>3</v>
      </c>
      <c r="C9" s="23" t="s">
        <v>29</v>
      </c>
      <c r="D9" s="24" t="s">
        <v>42</v>
      </c>
      <c r="E9" s="25">
        <v>1.05</v>
      </c>
      <c r="F9" s="22">
        <v>121</v>
      </c>
      <c r="G9" s="22">
        <v>164</v>
      </c>
      <c r="H9" s="22">
        <v>110</v>
      </c>
      <c r="I9" s="26">
        <v>88</v>
      </c>
      <c r="J9" s="13">
        <f t="shared" si="0"/>
        <v>507.15000000000003</v>
      </c>
      <c r="K9" s="14">
        <f t="shared" si="2"/>
        <v>126.78750000000001</v>
      </c>
      <c r="L9" s="6">
        <v>1.05</v>
      </c>
      <c r="M9" s="5">
        <v>107</v>
      </c>
      <c r="N9" s="5">
        <v>126</v>
      </c>
      <c r="O9" s="13">
        <f t="shared" si="1"/>
        <v>244.65</v>
      </c>
      <c r="P9" s="14">
        <f t="shared" si="3"/>
        <v>122.325</v>
      </c>
      <c r="Q9" s="6"/>
      <c r="R9" s="5"/>
      <c r="S9" s="5"/>
      <c r="T9" s="5"/>
      <c r="U9" s="5"/>
    </row>
    <row r="10" spans="1:21" ht="13.5" x14ac:dyDescent="0.3">
      <c r="A10" s="8">
        <v>7</v>
      </c>
      <c r="B10" s="22">
        <v>2</v>
      </c>
      <c r="C10" s="23" t="s">
        <v>31</v>
      </c>
      <c r="D10" s="24" t="s">
        <v>43</v>
      </c>
      <c r="E10" s="25">
        <v>1.25</v>
      </c>
      <c r="F10" s="22">
        <v>126</v>
      </c>
      <c r="G10" s="22">
        <v>105</v>
      </c>
      <c r="H10" s="22">
        <v>72</v>
      </c>
      <c r="I10" s="26">
        <v>127</v>
      </c>
      <c r="J10" s="13">
        <f t="shared" si="0"/>
        <v>537.5</v>
      </c>
      <c r="K10" s="14">
        <f t="shared" si="2"/>
        <v>134.375</v>
      </c>
      <c r="L10" s="6">
        <v>1.25</v>
      </c>
      <c r="M10" s="5">
        <v>88</v>
      </c>
      <c r="N10" s="5">
        <v>105</v>
      </c>
      <c r="O10" s="13">
        <f t="shared" si="1"/>
        <v>241.25</v>
      </c>
      <c r="P10" s="14">
        <f t="shared" si="3"/>
        <v>120.625</v>
      </c>
      <c r="Q10" s="6"/>
      <c r="R10" s="5"/>
      <c r="S10" s="5"/>
      <c r="T10" s="5"/>
      <c r="U10" s="5"/>
    </row>
    <row r="11" spans="1:21" ht="13.5" x14ac:dyDescent="0.3">
      <c r="A11" s="8">
        <v>8</v>
      </c>
      <c r="B11" s="22">
        <v>4</v>
      </c>
      <c r="C11" s="23" t="s">
        <v>19</v>
      </c>
      <c r="D11" s="24" t="s">
        <v>15</v>
      </c>
      <c r="E11" s="25">
        <v>0.98</v>
      </c>
      <c r="F11" s="22">
        <v>140</v>
      </c>
      <c r="G11" s="22">
        <v>131</v>
      </c>
      <c r="H11" s="22">
        <v>117</v>
      </c>
      <c r="I11" s="26">
        <v>126</v>
      </c>
      <c r="J11" s="13">
        <f t="shared" si="0"/>
        <v>503.71999999999997</v>
      </c>
      <c r="K11" s="14">
        <f t="shared" si="2"/>
        <v>125.92999999999999</v>
      </c>
      <c r="L11" s="6">
        <v>0.98</v>
      </c>
      <c r="M11" s="5">
        <v>111</v>
      </c>
      <c r="N11" s="5">
        <v>122</v>
      </c>
      <c r="O11" s="13">
        <f t="shared" si="1"/>
        <v>228.34</v>
      </c>
      <c r="P11" s="14">
        <f t="shared" si="3"/>
        <v>114.17</v>
      </c>
      <c r="Q11" s="6"/>
      <c r="R11" s="5"/>
      <c r="S11" s="5"/>
      <c r="T11" s="5"/>
      <c r="U11" s="5"/>
    </row>
    <row r="12" spans="1:21" ht="13.5" x14ac:dyDescent="0.3">
      <c r="A12" s="8">
        <v>9</v>
      </c>
      <c r="B12" s="22">
        <v>1</v>
      </c>
      <c r="C12" s="23" t="s">
        <v>32</v>
      </c>
      <c r="D12" s="24" t="s">
        <v>36</v>
      </c>
      <c r="E12" s="25">
        <v>1.05</v>
      </c>
      <c r="F12" s="22">
        <v>136</v>
      </c>
      <c r="G12" s="22">
        <v>82</v>
      </c>
      <c r="H12" s="22">
        <v>136</v>
      </c>
      <c r="I12" s="26">
        <v>118</v>
      </c>
      <c r="J12" s="13">
        <f t="shared" si="0"/>
        <v>495.6</v>
      </c>
      <c r="K12" s="14">
        <f t="shared" si="2"/>
        <v>123.9</v>
      </c>
      <c r="L12" s="6"/>
      <c r="M12" s="5"/>
      <c r="N12" s="5"/>
      <c r="O12" s="5"/>
      <c r="P12" s="5"/>
      <c r="Q12" s="6"/>
      <c r="R12" s="5"/>
      <c r="S12" s="5"/>
      <c r="T12" s="5"/>
      <c r="U12" s="5"/>
    </row>
    <row r="13" spans="1:21" ht="13.5" x14ac:dyDescent="0.3">
      <c r="A13" s="8">
        <v>10</v>
      </c>
      <c r="B13" s="22">
        <v>2</v>
      </c>
      <c r="C13" s="23" t="s">
        <v>20</v>
      </c>
      <c r="D13" s="24" t="s">
        <v>26</v>
      </c>
      <c r="E13" s="25">
        <v>1.05</v>
      </c>
      <c r="F13" s="22">
        <v>125</v>
      </c>
      <c r="G13" s="22">
        <v>130</v>
      </c>
      <c r="H13" s="22">
        <v>116</v>
      </c>
      <c r="I13" s="26">
        <v>95</v>
      </c>
      <c r="J13" s="13">
        <f t="shared" si="0"/>
        <v>489.3</v>
      </c>
      <c r="K13" s="14">
        <f t="shared" si="2"/>
        <v>122.325</v>
      </c>
      <c r="L13" s="6"/>
      <c r="M13" s="5"/>
      <c r="N13" s="5"/>
      <c r="O13" s="5"/>
      <c r="P13" s="5"/>
      <c r="Q13" s="6"/>
      <c r="R13" s="5"/>
      <c r="S13" s="5"/>
      <c r="T13" s="5"/>
      <c r="U13" s="5"/>
    </row>
    <row r="14" spans="1:21" ht="13.5" x14ac:dyDescent="0.3">
      <c r="A14" s="8">
        <v>11</v>
      </c>
      <c r="B14" s="22">
        <v>3</v>
      </c>
      <c r="C14" s="23" t="s">
        <v>32</v>
      </c>
      <c r="D14" s="24" t="s">
        <v>39</v>
      </c>
      <c r="E14" s="25">
        <v>1.05</v>
      </c>
      <c r="F14" s="22">
        <v>116</v>
      </c>
      <c r="G14" s="22">
        <v>112</v>
      </c>
      <c r="H14" s="22">
        <v>108</v>
      </c>
      <c r="I14" s="26">
        <v>127</v>
      </c>
      <c r="J14" s="13">
        <f t="shared" si="0"/>
        <v>486.15000000000003</v>
      </c>
      <c r="K14" s="14">
        <f t="shared" si="2"/>
        <v>121.53750000000001</v>
      </c>
      <c r="L14" s="6"/>
      <c r="M14" s="5"/>
      <c r="N14" s="5"/>
      <c r="O14" s="5"/>
      <c r="P14" s="5"/>
      <c r="Q14" s="6"/>
      <c r="R14" s="5"/>
      <c r="S14" s="5"/>
      <c r="T14" s="5"/>
      <c r="U14" s="5"/>
    </row>
    <row r="15" spans="1:21" ht="13.5" x14ac:dyDescent="0.3">
      <c r="A15" s="8">
        <v>12</v>
      </c>
      <c r="B15" s="22">
        <v>4</v>
      </c>
      <c r="C15" s="23" t="s">
        <v>38</v>
      </c>
      <c r="D15" s="24" t="s">
        <v>37</v>
      </c>
      <c r="E15" s="25">
        <v>1</v>
      </c>
      <c r="F15" s="22">
        <v>110</v>
      </c>
      <c r="G15" s="22">
        <v>111</v>
      </c>
      <c r="H15" s="22">
        <v>122</v>
      </c>
      <c r="I15" s="26">
        <v>115</v>
      </c>
      <c r="J15" s="13">
        <f t="shared" si="0"/>
        <v>458</v>
      </c>
      <c r="K15" s="14">
        <f t="shared" si="2"/>
        <v>114.5</v>
      </c>
      <c r="L15" s="6"/>
      <c r="M15" s="5"/>
      <c r="N15" s="5"/>
      <c r="O15" s="5"/>
      <c r="P15" s="5"/>
      <c r="Q15" s="6"/>
      <c r="R15" s="5"/>
      <c r="S15" s="5"/>
      <c r="T15" s="5"/>
      <c r="U15" s="5"/>
    </row>
    <row r="16" spans="1:21" ht="13.5" x14ac:dyDescent="0.3">
      <c r="A16" s="8">
        <v>13</v>
      </c>
      <c r="B16" s="22">
        <v>1</v>
      </c>
      <c r="C16" s="23" t="s">
        <v>29</v>
      </c>
      <c r="D16" s="24" t="s">
        <v>16</v>
      </c>
      <c r="E16" s="25">
        <v>1.05</v>
      </c>
      <c r="F16" s="22">
        <v>120</v>
      </c>
      <c r="G16" s="22">
        <v>85</v>
      </c>
      <c r="H16" s="22">
        <v>91</v>
      </c>
      <c r="I16" s="26">
        <v>130</v>
      </c>
      <c r="J16" s="13">
        <f t="shared" si="0"/>
        <v>447.3</v>
      </c>
      <c r="K16" s="14">
        <f t="shared" si="2"/>
        <v>111.825</v>
      </c>
      <c r="L16" s="6"/>
      <c r="M16" s="5"/>
      <c r="N16" s="5"/>
      <c r="O16" s="5"/>
      <c r="P16" s="5"/>
      <c r="Q16" s="6"/>
      <c r="R16" s="5"/>
      <c r="S16" s="5"/>
      <c r="T16" s="5"/>
      <c r="U16" s="5"/>
    </row>
    <row r="17" spans="1:21" ht="13.5" x14ac:dyDescent="0.3">
      <c r="A17" s="8">
        <v>14</v>
      </c>
      <c r="B17" s="22">
        <v>2</v>
      </c>
      <c r="C17" s="23" t="s">
        <v>38</v>
      </c>
      <c r="D17" s="24" t="s">
        <v>41</v>
      </c>
      <c r="E17" s="25">
        <v>1</v>
      </c>
      <c r="F17" s="22">
        <v>99</v>
      </c>
      <c r="G17" s="22">
        <v>119</v>
      </c>
      <c r="H17" s="22">
        <v>123</v>
      </c>
      <c r="I17" s="26">
        <v>92</v>
      </c>
      <c r="J17" s="13">
        <f t="shared" si="0"/>
        <v>433</v>
      </c>
      <c r="K17" s="14">
        <f t="shared" si="2"/>
        <v>108.25</v>
      </c>
      <c r="L17" s="6"/>
      <c r="M17" s="5"/>
      <c r="N17" s="5"/>
      <c r="O17" s="5"/>
      <c r="P17" s="5"/>
      <c r="Q17" s="6"/>
      <c r="R17" s="5"/>
      <c r="S17" s="5"/>
      <c r="T17" s="5"/>
      <c r="U17" s="5"/>
    </row>
    <row r="18" spans="1:21" s="7" customFormat="1" ht="13.5" x14ac:dyDescent="0.3">
      <c r="A18" s="8">
        <v>15</v>
      </c>
      <c r="B18" s="22">
        <v>3</v>
      </c>
      <c r="C18" s="23" t="s">
        <v>18</v>
      </c>
      <c r="D18" s="24" t="s">
        <v>34</v>
      </c>
      <c r="E18" s="25">
        <v>1.05</v>
      </c>
      <c r="F18" s="22">
        <v>88</v>
      </c>
      <c r="G18" s="22">
        <v>82</v>
      </c>
      <c r="H18" s="22">
        <v>117</v>
      </c>
      <c r="I18" s="26">
        <v>97</v>
      </c>
      <c r="J18" s="13">
        <f t="shared" si="0"/>
        <v>403.20000000000005</v>
      </c>
      <c r="K18" s="14">
        <f t="shared" si="2"/>
        <v>100.80000000000001</v>
      </c>
      <c r="L18" s="6"/>
      <c r="M18" s="5"/>
      <c r="N18" s="5"/>
      <c r="O18" s="5"/>
      <c r="P18" s="5"/>
      <c r="Q18" s="6"/>
      <c r="R18" s="5"/>
      <c r="S18" s="5"/>
      <c r="T18" s="5"/>
      <c r="U18" s="5"/>
    </row>
    <row r="19" spans="1:21" ht="13.5" x14ac:dyDescent="0.3">
      <c r="A19" s="8">
        <v>16</v>
      </c>
      <c r="B19" s="22">
        <v>4</v>
      </c>
      <c r="C19" s="23" t="s">
        <v>33</v>
      </c>
      <c r="D19" s="24" t="s">
        <v>35</v>
      </c>
      <c r="E19" s="25">
        <v>1</v>
      </c>
      <c r="F19" s="22">
        <v>96</v>
      </c>
      <c r="G19" s="22">
        <v>92</v>
      </c>
      <c r="H19" s="22">
        <v>86</v>
      </c>
      <c r="I19" s="26">
        <v>106</v>
      </c>
      <c r="J19" s="13">
        <f t="shared" si="0"/>
        <v>380</v>
      </c>
      <c r="K19" s="14">
        <f t="shared" si="2"/>
        <v>95</v>
      </c>
      <c r="L19" s="6"/>
      <c r="M19" s="5"/>
      <c r="N19" s="5"/>
      <c r="O19" s="5"/>
      <c r="P19" s="5"/>
      <c r="Q19" s="6"/>
      <c r="R19" s="5"/>
      <c r="S19" s="5"/>
      <c r="T19" s="5"/>
      <c r="U19" s="5"/>
    </row>
    <row r="20" spans="1:21" ht="13.5" x14ac:dyDescent="0.3">
      <c r="A20" s="8">
        <v>17</v>
      </c>
      <c r="B20" s="22">
        <v>1</v>
      </c>
      <c r="C20" s="23" t="s">
        <v>20</v>
      </c>
      <c r="D20" s="24" t="s">
        <v>21</v>
      </c>
      <c r="E20" s="25">
        <v>1.05</v>
      </c>
      <c r="F20" s="22">
        <v>70</v>
      </c>
      <c r="G20" s="22">
        <v>104</v>
      </c>
      <c r="H20" s="22">
        <v>95</v>
      </c>
      <c r="I20" s="26">
        <v>89</v>
      </c>
      <c r="J20" s="13">
        <f t="shared" si="0"/>
        <v>375.90000000000003</v>
      </c>
      <c r="K20" s="14">
        <f t="shared" si="2"/>
        <v>93.975000000000009</v>
      </c>
      <c r="L20" s="6"/>
      <c r="M20" s="5"/>
      <c r="N20" s="5"/>
      <c r="O20" s="5"/>
      <c r="P20" s="5"/>
      <c r="Q20" s="6"/>
      <c r="R20" s="5"/>
      <c r="S20" s="5"/>
      <c r="T20" s="5"/>
      <c r="U20" s="5"/>
    </row>
    <row r="21" spans="1:21" ht="13.5" x14ac:dyDescent="0.3">
      <c r="A21" s="8">
        <v>18</v>
      </c>
      <c r="B21" s="22">
        <v>2</v>
      </c>
      <c r="C21" s="23" t="s">
        <v>23</v>
      </c>
      <c r="D21" s="24" t="s">
        <v>22</v>
      </c>
      <c r="E21" s="25">
        <v>1.25</v>
      </c>
      <c r="F21" s="22">
        <v>84</v>
      </c>
      <c r="G21" s="22">
        <v>74</v>
      </c>
      <c r="H21" s="22">
        <v>74</v>
      </c>
      <c r="I21" s="26">
        <v>60</v>
      </c>
      <c r="J21" s="13">
        <f t="shared" si="0"/>
        <v>365</v>
      </c>
      <c r="K21" s="14">
        <f t="shared" si="2"/>
        <v>91.25</v>
      </c>
      <c r="L21" s="6"/>
      <c r="M21" s="5"/>
      <c r="N21" s="5"/>
      <c r="O21" s="5"/>
      <c r="P21" s="5"/>
      <c r="Q21" s="6"/>
      <c r="R21" s="5"/>
      <c r="S21" s="5"/>
      <c r="T21" s="5"/>
      <c r="U21" s="5"/>
    </row>
    <row r="22" spans="1:21" ht="13.5" x14ac:dyDescent="0.3">
      <c r="A22" s="8">
        <v>19</v>
      </c>
      <c r="B22" s="22">
        <v>3</v>
      </c>
      <c r="C22" s="23" t="s">
        <v>31</v>
      </c>
      <c r="D22" s="24" t="s">
        <v>44</v>
      </c>
      <c r="E22" s="25">
        <v>1.25</v>
      </c>
      <c r="F22" s="22">
        <v>53</v>
      </c>
      <c r="G22" s="22">
        <v>74</v>
      </c>
      <c r="H22" s="22">
        <v>82</v>
      </c>
      <c r="I22" s="26">
        <v>81</v>
      </c>
      <c r="J22" s="13">
        <f t="shared" si="0"/>
        <v>362.5</v>
      </c>
      <c r="K22" s="14">
        <f t="shared" si="2"/>
        <v>90.625</v>
      </c>
      <c r="L22" s="6"/>
      <c r="M22" s="5"/>
      <c r="N22" s="5"/>
      <c r="O22" s="5"/>
      <c r="P22" s="5"/>
      <c r="Q22" s="6"/>
      <c r="R22" s="5"/>
      <c r="S22" s="5"/>
      <c r="T22" s="5"/>
      <c r="U22" s="5"/>
    </row>
    <row r="23" spans="1:21" ht="13.5" x14ac:dyDescent="0.3">
      <c r="A23" s="8">
        <v>20</v>
      </c>
      <c r="B23" s="22">
        <v>4</v>
      </c>
      <c r="C23" s="23" t="s">
        <v>29</v>
      </c>
      <c r="D23" s="24" t="s">
        <v>40</v>
      </c>
      <c r="E23" s="25">
        <v>1.05</v>
      </c>
      <c r="F23" s="22">
        <v>55</v>
      </c>
      <c r="G23" s="22">
        <v>81</v>
      </c>
      <c r="H23" s="22">
        <v>84</v>
      </c>
      <c r="I23" s="26">
        <v>106</v>
      </c>
      <c r="J23" s="13">
        <f t="shared" si="0"/>
        <v>342.3</v>
      </c>
      <c r="K23" s="14">
        <f t="shared" si="2"/>
        <v>85.575000000000003</v>
      </c>
      <c r="L23" s="6"/>
      <c r="M23" s="5"/>
      <c r="N23" s="5"/>
      <c r="O23" s="5"/>
      <c r="P23" s="5"/>
      <c r="Q23" s="6"/>
      <c r="R23" s="5"/>
      <c r="S23" s="5"/>
      <c r="T23" s="5"/>
      <c r="U23" s="5"/>
    </row>
    <row r="24" spans="1:21" ht="13.5" x14ac:dyDescent="0.3">
      <c r="A24" s="8">
        <v>21</v>
      </c>
      <c r="B24" s="22">
        <v>1</v>
      </c>
      <c r="C24" s="23" t="s">
        <v>28</v>
      </c>
      <c r="D24" s="24" t="s">
        <v>46</v>
      </c>
      <c r="E24" s="25">
        <v>1.05</v>
      </c>
      <c r="F24" s="22">
        <v>62</v>
      </c>
      <c r="G24" s="22">
        <v>80</v>
      </c>
      <c r="H24" s="22">
        <v>69</v>
      </c>
      <c r="I24" s="26">
        <v>75</v>
      </c>
      <c r="J24" s="13">
        <f t="shared" si="0"/>
        <v>300.3</v>
      </c>
      <c r="K24" s="14">
        <f t="shared" si="2"/>
        <v>75.075000000000003</v>
      </c>
      <c r="L24" s="6"/>
      <c r="M24" s="5"/>
      <c r="N24" s="5"/>
      <c r="O24" s="5"/>
      <c r="P24" s="5"/>
      <c r="Q24" s="6"/>
      <c r="R24" s="5"/>
      <c r="S24" s="5"/>
      <c r="T24" s="5"/>
      <c r="U24" s="5"/>
    </row>
  </sheetData>
  <sortState ref="B4:U7">
    <sortCondition descending="1" ref="T4:T7"/>
  </sortState>
  <mergeCells count="5">
    <mergeCell ref="L1:O2"/>
    <mergeCell ref="B1:C1"/>
    <mergeCell ref="E1:J2"/>
    <mergeCell ref="B2:C2"/>
    <mergeCell ref="Q1:U2"/>
  </mergeCells>
  <phoneticPr fontId="1" type="noConversion"/>
  <pageMargins left="0.31496062992125984" right="0.27559055118110237" top="1.4173228346456694" bottom="0.74803149606299213" header="0.31496062992125984" footer="0.31496062992125984"/>
  <pageSetup paperSize="9" scale="105" orientation="portrait" r:id="rId1"/>
  <headerFooter>
    <oddHeader>&amp;L&amp;G&amp;C&amp;"Arial,Tučné"&amp;24&amp;K03+000Slovenský Bowlingový Zväz&amp;"-,Tučné"&amp;K01+000
&amp;8Junácka 6, Bratislava, www.slovakbowling.sk, E-mail: sekretariat@slovakbowling.sk
&amp;"Arial Black,Tučné"&amp;14&amp;K002060Lokálne Majstrovstvá jednotlivcov 2013&amp;R&amp;G</oddHeader>
    <oddFooter>&amp;CSlovenský Bowlingový Zväz 2013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mzp CS_PL_SR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AlojzG</cp:lastModifiedBy>
  <cp:lastPrinted>2013-11-06T19:57:11Z</cp:lastPrinted>
  <dcterms:created xsi:type="dcterms:W3CDTF">2012-11-19T20:47:22Z</dcterms:created>
  <dcterms:modified xsi:type="dcterms:W3CDTF">2015-07-12T08:24:14Z</dcterms:modified>
</cp:coreProperties>
</file>